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21\SECOM 2020 - AQUISIÇÕES E CONTRATAÇÕES\"/>
    </mc:Choice>
  </mc:AlternateContent>
  <xr:revisionPtr revIDLastSave="0" documentId="8_{054A96C4-76A9-4208-A56D-48FBC8B6CAA5}" xr6:coauthVersionLast="47" xr6:coauthVersionMax="47" xr10:uidLastSave="{00000000-0000-0000-0000-000000000000}"/>
  <bookViews>
    <workbookView xWindow="-120" yWindow="-120" windowWidth="29040" windowHeight="15840" xr2:uid="{778DFE23-F775-40F2-B878-7F3F56656A1F}"/>
  </bookViews>
  <sheets>
    <sheet name="Planilha1" sheetId="1" r:id="rId1"/>
  </sheets>
  <definedNames>
    <definedName name="_xlnm._FilterDatabase" localSheetId="0" hidden="1">Planilha1!$A$1:$I$1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0" i="1"/>
  <c r="I25" i="1"/>
  <c r="I20" i="1"/>
  <c r="I36" i="1" s="1"/>
  <c r="I16" i="1"/>
</calcChain>
</file>

<file path=xl/sharedStrings.xml><?xml version="1.0" encoding="utf-8"?>
<sst xmlns="http://schemas.openxmlformats.org/spreadsheetml/2006/main" count="154" uniqueCount="109">
  <si>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</si>
  <si>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</si>
  <si>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</si>
  <si>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</si>
  <si>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</si>
  <si>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</si>
  <si>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</si>
  <si>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</si>
  <si>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</si>
  <si>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0722/20</t>
  </si>
  <si>
    <t>231/20</t>
  </si>
  <si>
    <t>COLETES DE SEGURANÇA TIPO BLUSÃO</t>
  </si>
  <si>
    <t xml:space="preserve">DISPENSA  </t>
  </si>
  <si>
    <t>08245741000144 - LICITAR COMERCIO DE EQUIPAMENTO LTDA</t>
  </si>
  <si>
    <t>ESTOQUE</t>
  </si>
  <si>
    <t>1582/20</t>
  </si>
  <si>
    <t>000/00</t>
  </si>
  <si>
    <t>CONTRATAÇÃO DE SERVIÇOS DE CONSULTORIA PARA ATUALIZAÇÃO DE ESTUDO MERCADOLÓGICO PARA CRIAÇÃO DE ESPAÇOS COMERCIAIS NAS ESTAÇÕES, PRÉDIOS E TERRENOS (ÁREAS EXTERNAS) DE DE PROPRIEDADE DA TRENSURB.</t>
  </si>
  <si>
    <t>03579149000165 - MSCA INFORMAÇÃO TECNOLOGIA TREINAMENTO CONSULTORIA LTDA.</t>
  </si>
  <si>
    <t>REPASSE</t>
  </si>
  <si>
    <t>1865/20</t>
  </si>
  <si>
    <t>233/20</t>
  </si>
  <si>
    <t>DETECTOR DE TENSAO DE CONTATO PARA CORRENTE CONTINUA</t>
  </si>
  <si>
    <t>19675791000188 - TERRITÓRIO ELÉTRICO</t>
  </si>
  <si>
    <t>1907/19</t>
  </si>
  <si>
    <t>159/20</t>
  </si>
  <si>
    <t>AQUISIÇÃO DE UNIFORMES</t>
  </si>
  <si>
    <t>03246317001334 - IDEAL WORK UNIFORMES E EPIS LTDA</t>
  </si>
  <si>
    <t>0724/20</t>
  </si>
  <si>
    <t>104/20</t>
  </si>
  <si>
    <t>PRESSOSTATO SMC</t>
  </si>
  <si>
    <t>07696901000109 -  ORS ELETROELETRONICA E TELECOMUNICAÇÕES EIRELI ME</t>
  </si>
  <si>
    <t>1012/20</t>
  </si>
  <si>
    <t>147/20</t>
  </si>
  <si>
    <t>AQUISIÇÃO DE ASSINATURAS DO PROGRAMA COMPUTACIONAL DE ENGENHARIA E ARQUITETURA AUTOCAD LT DA AUTODESK OU SIMILAR, EM SUA VERSÃO MAIS ATUALIZADA, PELO PERÍODO DE 01 ANO.</t>
  </si>
  <si>
    <t>12550309000134 - TOTALCAD TREINAMENTO E COMERCIO LTDA</t>
  </si>
  <si>
    <t>1052/20</t>
  </si>
  <si>
    <t>228/20</t>
  </si>
  <si>
    <t>CONTRATAÇÃO DE EMPRESA PARA REALIZAÇÃO DE PESQUISA SOCIOECONÔMICA</t>
  </si>
  <si>
    <t>20018384000187 - AMOSTRA INSTITUTO DE PESQUISA LTDA EPP</t>
  </si>
  <si>
    <t>1281/20</t>
  </si>
  <si>
    <t>166/20</t>
  </si>
  <si>
    <t>CABOS</t>
  </si>
  <si>
    <t>27743668000185 - NORSUL COMERCIO DE FIOS E CABOS ESPECIAIS E MAQUINAS LTDA EPP</t>
  </si>
  <si>
    <t>1286/20</t>
  </si>
  <si>
    <t>174/20</t>
  </si>
  <si>
    <t>AQUISIÇÃO DE SUPORTES TRANSPARENTES DE PAREDE PARA DIAGRAMAS ELÉTRICOS</t>
  </si>
  <si>
    <t>05902583000160 - Lamare Com. de Peças e Aces.</t>
  </si>
  <si>
    <t>1605/20</t>
  </si>
  <si>
    <t>236/20</t>
  </si>
  <si>
    <t>SERVIÇO DE DIGITALIZAÇÃO DE PRANCHAS DE DESENHOS TÉCNICOS DE ENGENHARIA</t>
  </si>
  <si>
    <t>30310637000145 - RAFAEL VIEIRA COSTA</t>
  </si>
  <si>
    <t>1648/20</t>
  </si>
  <si>
    <t>000/20</t>
  </si>
  <si>
    <t>FITA CREPE PAPEL CREPADO COR BRANCA</t>
  </si>
  <si>
    <t>90300534000398 - Anay Fitas Com. e Dist.</t>
  </si>
  <si>
    <t>2108/20</t>
  </si>
  <si>
    <t>CONTRATAÇÃO DE TREINAMENTO EXTERNO SOBRE ESTRUTURA E APRESENTAÇÃO DAS DEMONSTRAÇÕES CONTÁBEIS- ON LINE</t>
  </si>
  <si>
    <t>20666918000181 - M&amp;D Cursos e Treinamentos, Consultoria, Armazenamentos e Processamento de Dados Ltda</t>
  </si>
  <si>
    <t>2109/20</t>
  </si>
  <si>
    <t>TREINAMENTO EXTERNO SOBRE NORMAS INTERNACIONAIS DE CONTABILIDADE - IFRS/CPC</t>
  </si>
  <si>
    <t>20666918000181 - M&amp;D Cursos e Treinamentos Consulta Armazenamento e Processamentos de Dados LTDA</t>
  </si>
  <si>
    <t>2216/20</t>
  </si>
  <si>
    <t>CONSULTORIA CONTÁBIL , TRIBUTÁRIA E TRABALHISTA POR MEIO DE PORTAL ELETRÔNICO</t>
  </si>
  <si>
    <t>08297075000198 - LEFISC EDITORA DE PUBLICACOES PERIODICAS LTDA</t>
  </si>
  <si>
    <t>0680/20</t>
  </si>
  <si>
    <t>INEXIGIBILIDADE PARA CONTRATAÇÃO DA EMPRESA AEROMOVEL BRASIL S.A. (ABSA) PARA SERVIÇO DE PROGRAMAÇÃO DOS SOFTWARES LISTADOS A SEGUIR, DESENVOLVIDOS PELA EMPRESA ABSA ATRAVÉS DO CONTRATO 005.120.049/2010: -ATS (AUTOMATIC TRAIN SUPERVISION), E, -ATO/ATP (AUTOMATIC TRAIN OPERATION/ AUTOMATIC TRAIN PROTECTION) PARA ALTERAÇÃO NO FUNCIONAMENTO DAS VÁLVULAS DE CONTROLE DE PRESSÃO E SUCÇÃO DOS GMPS (GRUPOS MOTO-PROPULSORES)</t>
  </si>
  <si>
    <t>INEXIGIBILIDADE</t>
  </si>
  <si>
    <t>96735584000112 - AEROMOVEL BRASIL SA</t>
  </si>
  <si>
    <t>1365/20</t>
  </si>
  <si>
    <t>CONTRATAÇÃO DE EMPRESA PARA PRESTAÇÃO DE SERVIÇOS POSTAIS E TELEGRÁFICOS CONVENCIONAIS, ADICIONAIS NAS MODALIDADES NACIONAIS E INTERNACIONAIS PARA A TRENSURB.</t>
  </si>
  <si>
    <t>34028316002661 - ECT - EMPRESA DE CORREIOS E TELÉGRAFOS</t>
  </si>
  <si>
    <t>0115/16</t>
  </si>
  <si>
    <t>215/20</t>
  </si>
  <si>
    <t>REFORMA DO SISTEMA HIDRÁULICO E MECÂNICO DO TORNO SUBTERRÂNEO TIPO 105 S, FABRICANTE HEGENSCHEIDT, 1985, PARA ELIMINAÇÃO DE FOLGAS NOS BARRAMENTOS E REESTABELECIMENTO DA PRECISÃO NO PROCESSO DE USINAGEM DE RODAS FERROVIÁRIAS.</t>
  </si>
  <si>
    <t>PREGÃO ELETRÔNICO</t>
  </si>
  <si>
    <t>00908234000131 - TECNODRILL IND. MÁQUINAS LTDA</t>
  </si>
  <si>
    <t>0248/20</t>
  </si>
  <si>
    <t>053/20</t>
  </si>
  <si>
    <t>CONTRATAÇÃO DE SERVIÇOS TÉCNICOS PARA INSPEÇÃO, MANUTENÇÃO, SUBSTITUIÇÃO DE PEÇAS, RECARGAS E TESTES HIDROSTÁTICOS EM EXTINTORES E MANGUEIRAS DE INCÊNDIO INSTALADOS NA TRENSURB</t>
  </si>
  <si>
    <t>07989156000196 - PREVALE EQUIPAMENTOS DE INCÊNDIO LTDA EPP</t>
  </si>
  <si>
    <t>2068/19</t>
  </si>
  <si>
    <t>134/20</t>
  </si>
  <si>
    <t>SEERVIÇO DE ENGENHARIA P/CONSTRUÇÃO DA COBERTURA E SISTEMA DE TRATAMENTO DE EFLUENTES DO PRÉDIO DA LAVAGEM DE PEÇAS</t>
  </si>
  <si>
    <t>88692264000102 - ELMO ELETRO MONTAGENS LTDA</t>
  </si>
  <si>
    <t>0160/19</t>
  </si>
  <si>
    <t>262/19</t>
  </si>
  <si>
    <t>SRP SAPATAS DE FREIO</t>
  </si>
  <si>
    <t>REGISTRO DE PREÇOS</t>
  </si>
  <si>
    <t>07324657000153 - LUBORTEC COMERCIAL LTDA ME</t>
  </si>
  <si>
    <t>0167/19</t>
  </si>
  <si>
    <t>025/20</t>
  </si>
  <si>
    <t>SRP MOLAS PNEUMÁTICAS</t>
  </si>
  <si>
    <t>01515747000145 - MERCONORTE IND. E COM. LTDA ME</t>
  </si>
  <si>
    <t>1440/19</t>
  </si>
  <si>
    <t>054/20</t>
  </si>
  <si>
    <t>SRP - PEDRA BRITADA</t>
  </si>
  <si>
    <t>10692780000131 - PANMERCO COMERCIAL LTDA EPP</t>
  </si>
  <si>
    <t>0061/20</t>
  </si>
  <si>
    <t>015/20</t>
  </si>
  <si>
    <t>CONTRATAÇÃO DE EMPRESA ESPECIALIZADA PARA O FORNECIMENTO DE: SERVIÇOS TÉCNICOS DE MANUTENÇÃO ELÉTRICA E MECÂNICA, SERVIÇOS DE ENGENHARIA, MATERIAIS DE CONSUMO, EQUIPAMENTOS, VEÍCULOS DE APOIO E DEMAIS RECURSOS NECESSÁRIOS À EXECUÇÃO DE MANUTENÇÃO PREDITIVA, PREVENTIVA, CORRETIVA PLANEJADA E CORRETIVA NÃO PLANEJADA DA REDE AÉREA DE TRAÇÃO DA TRENSURB S.A, ABRANGENDO TODO O TRECHO ENTRE OS TERMINAIS DE MANOBRAS (TM) MERCADO E NOVO HAMBURGO, EM AMBOS OS SENTIDOS, DOS PÁTIOS DE ESTACIONAMENTO HUMAITÁ E DE APOIO SAPUCAIA; SERVIÇOS TÉCNICOS DE OFICINA E MATERIAIS DE CONSUMO PARA REVISÃO OU CONSERTO DE EQUIPAMENTOS E FABRICAÇÃO DE COMPONENTES DA REDE AÉREA DE TRAÇÃO; SERVIÇOS TÉCNICOS DE MANUTENÇÃO E OPERAÇÃO DOS VEÍCULOS FERROVIÁRIOS CONCEDIDOS PELA TRENSURB, MATERIAIS DE CONSUMO E PEÇAS DE REPOSIÇÃO.</t>
  </si>
  <si>
    <t>CONCORRÊNCIA</t>
  </si>
  <si>
    <t>88268800000139 - INSTALADORA ELÉTRICA MERCÚRIO LTDA.</t>
  </si>
  <si>
    <t>0558/20</t>
  </si>
  <si>
    <t>098/20</t>
  </si>
  <si>
    <t>CONTRATAÇÃO DE EMPRESA PARA PRESTAÇÃO DE SERVIÇOS TÉCNICOS DE AUDITORIA INDEPENDENTE SOBRE AS DEMONSTRAÇÕES FINANCEIRAS DA TRENSURB</t>
  </si>
  <si>
    <t>CONCORRÊNCIA POR TÉCNICA E PREÇO</t>
  </si>
  <si>
    <t>54276936000179 - BDO RCS AUDITORES INDEPENDENTES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</si>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</sst>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CD48-D36D-4B6B-8530-4A53B14FA049}">
  <dimension ref="A1:I37"/>
  <sheetViews>
    <sheetView tabSelected="1" zoomScale="80" zoomScaleNormal="80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69.140625" customWidth="1"/>
    <col min="6" max="6" width="44.42578125" customWidth="1"/>
    <col min="7" max="7" width="100.7109375" bestFit="1" customWidth="1"/>
    <col min="8" max="8" width="16" bestFit="1" customWidth="1"/>
    <col min="9" max="9" width="20.28515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43966</v>
      </c>
      <c r="D2" s="2">
        <v>44158</v>
      </c>
      <c r="E2" t="s">
        <v>11</v>
      </c>
      <c r="F2" t="s">
        <v>12</v>
      </c>
      <c r="G2" t="s">
        <v>13</v>
      </c>
      <c r="H2" t="s">
        <v>14</v>
      </c>
      <c r="I2" s="3">
        <v>16504</v>
      </c>
    </row>
    <row r="3" spans="1:9" x14ac:dyDescent="0.25">
      <c r="A3" t="s">
        <v>15</v>
      </c>
      <c r="B3" t="s">
        <v>16</v>
      </c>
      <c r="C3" s="2">
        <v>44075</v>
      </c>
      <c r="D3" s="2">
        <v>44141</v>
      </c>
      <c r="E3" t="s">
        <v>17</v>
      </c>
      <c r="F3" t="s">
        <v>12</v>
      </c>
      <c r="G3" t="s">
        <v>18</v>
      </c>
      <c r="H3" t="s">
        <v>19</v>
      </c>
      <c r="I3" s="3">
        <v>29800</v>
      </c>
    </row>
    <row r="4" spans="1:9" x14ac:dyDescent="0.25">
      <c r="A4" t="s">
        <v>20</v>
      </c>
      <c r="B4" t="s">
        <v>21</v>
      </c>
      <c r="C4" s="2">
        <v>44112</v>
      </c>
      <c r="D4" s="2">
        <v>44147</v>
      </c>
      <c r="E4" t="s">
        <v>22</v>
      </c>
      <c r="F4" t="s">
        <v>12</v>
      </c>
      <c r="G4" t="s">
        <v>23</v>
      </c>
      <c r="H4" t="s">
        <v>14</v>
      </c>
      <c r="I4" s="3">
        <v>10678.34</v>
      </c>
    </row>
    <row r="5" spans="1:9" x14ac:dyDescent="0.25">
      <c r="A5" t="s">
        <v>24</v>
      </c>
      <c r="B5" t="s">
        <v>25</v>
      </c>
      <c r="C5" s="2">
        <v>43769</v>
      </c>
      <c r="D5" s="2">
        <v>44155</v>
      </c>
      <c r="E5" t="s">
        <v>26</v>
      </c>
      <c r="F5" t="s">
        <v>12</v>
      </c>
      <c r="G5" t="s">
        <v>27</v>
      </c>
      <c r="H5" t="s">
        <v>14</v>
      </c>
      <c r="I5" s="3">
        <v>2820</v>
      </c>
    </row>
    <row r="6" spans="1:9" x14ac:dyDescent="0.25">
      <c r="A6" t="s">
        <v>28</v>
      </c>
      <c r="B6" t="s">
        <v>29</v>
      </c>
      <c r="C6" s="2">
        <v>43966</v>
      </c>
      <c r="D6" s="2">
        <v>44145</v>
      </c>
      <c r="E6" t="s">
        <v>30</v>
      </c>
      <c r="F6" t="s">
        <v>12</v>
      </c>
      <c r="G6" t="s">
        <v>31</v>
      </c>
      <c r="H6" t="s">
        <v>14</v>
      </c>
      <c r="I6" s="3">
        <v>1972</v>
      </c>
    </row>
    <row r="7" spans="1:9" x14ac:dyDescent="0.25">
      <c r="A7" t="s">
        <v>32</v>
      </c>
      <c r="B7" t="s">
        <v>33</v>
      </c>
      <c r="C7" s="2">
        <v>44008</v>
      </c>
      <c r="D7" s="2">
        <v>44153</v>
      </c>
      <c r="E7" t="s">
        <v>34</v>
      </c>
      <c r="F7" t="s">
        <v>12</v>
      </c>
      <c r="G7" t="s">
        <v>35</v>
      </c>
      <c r="H7" t="s">
        <v>19</v>
      </c>
      <c r="I7" s="3">
        <v>4998</v>
      </c>
    </row>
    <row r="8" spans="1:9" x14ac:dyDescent="0.25">
      <c r="A8" t="s">
        <v>36</v>
      </c>
      <c r="B8" t="s">
        <v>37</v>
      </c>
      <c r="C8" s="2">
        <v>44014</v>
      </c>
      <c r="D8" s="2">
        <v>44159</v>
      </c>
      <c r="E8" t="s">
        <v>38</v>
      </c>
      <c r="F8" t="s">
        <v>12</v>
      </c>
      <c r="G8" t="s">
        <v>39</v>
      </c>
      <c r="H8" t="s">
        <v>19</v>
      </c>
      <c r="I8" s="3">
        <v>42000</v>
      </c>
    </row>
    <row r="9" spans="1:9" x14ac:dyDescent="0.25">
      <c r="A9" t="s">
        <v>40</v>
      </c>
      <c r="B9" t="s">
        <v>41</v>
      </c>
      <c r="C9" s="2">
        <v>44042</v>
      </c>
      <c r="D9" s="2">
        <v>44154</v>
      </c>
      <c r="E9" t="s">
        <v>42</v>
      </c>
      <c r="F9" t="s">
        <v>12</v>
      </c>
      <c r="G9" t="s">
        <v>43</v>
      </c>
      <c r="H9" t="s">
        <v>14</v>
      </c>
      <c r="I9" s="3">
        <v>15000</v>
      </c>
    </row>
    <row r="10" spans="1:9" x14ac:dyDescent="0.25">
      <c r="A10" t="s">
        <v>44</v>
      </c>
      <c r="B10" t="s">
        <v>45</v>
      </c>
      <c r="C10" s="2">
        <v>44042</v>
      </c>
      <c r="D10" s="2">
        <v>44151</v>
      </c>
      <c r="E10" t="s">
        <v>46</v>
      </c>
      <c r="F10" t="s">
        <v>12</v>
      </c>
      <c r="G10" t="s">
        <v>47</v>
      </c>
      <c r="H10" t="s">
        <v>19</v>
      </c>
      <c r="I10" s="3">
        <v>3298</v>
      </c>
    </row>
    <row r="11" spans="1:9" x14ac:dyDescent="0.25">
      <c r="A11" t="s">
        <v>48</v>
      </c>
      <c r="B11" t="s">
        <v>49</v>
      </c>
      <c r="C11" s="2">
        <v>44076</v>
      </c>
      <c r="D11" s="2">
        <v>44160</v>
      </c>
      <c r="E11" t="s">
        <v>50</v>
      </c>
      <c r="F11" t="s">
        <v>12</v>
      </c>
      <c r="G11" t="s">
        <v>51</v>
      </c>
      <c r="H11" t="s">
        <v>19</v>
      </c>
      <c r="I11" s="3">
        <v>4218</v>
      </c>
    </row>
    <row r="12" spans="1:9" x14ac:dyDescent="0.25">
      <c r="A12" t="s">
        <v>52</v>
      </c>
      <c r="B12" t="s">
        <v>53</v>
      </c>
      <c r="C12" s="2">
        <v>44083</v>
      </c>
      <c r="D12" s="2">
        <v>44141</v>
      </c>
      <c r="E12" t="s">
        <v>54</v>
      </c>
      <c r="F12" t="s">
        <v>12</v>
      </c>
      <c r="G12" t="s">
        <v>55</v>
      </c>
      <c r="H12" t="s">
        <v>14</v>
      </c>
      <c r="I12" s="3">
        <v>1859.76</v>
      </c>
    </row>
    <row r="13" spans="1:9" x14ac:dyDescent="0.25">
      <c r="A13" t="s">
        <v>56</v>
      </c>
      <c r="B13" t="s">
        <v>16</v>
      </c>
      <c r="C13" s="2">
        <v>44138</v>
      </c>
      <c r="D13" s="2">
        <v>44155</v>
      </c>
      <c r="E13" t="s">
        <v>57</v>
      </c>
      <c r="F13" t="s">
        <v>12</v>
      </c>
      <c r="G13" t="s">
        <v>58</v>
      </c>
      <c r="H13" t="s">
        <v>19</v>
      </c>
      <c r="I13" s="3">
        <v>199</v>
      </c>
    </row>
    <row r="14" spans="1:9" x14ac:dyDescent="0.25">
      <c r="A14" t="s">
        <v>59</v>
      </c>
      <c r="B14" t="s">
        <v>16</v>
      </c>
      <c r="C14" s="2">
        <v>44138</v>
      </c>
      <c r="D14" s="2">
        <v>44155</v>
      </c>
      <c r="E14" t="s">
        <v>60</v>
      </c>
      <c r="F14" t="s">
        <v>12</v>
      </c>
      <c r="G14" t="s">
        <v>61</v>
      </c>
      <c r="H14" t="s">
        <v>19</v>
      </c>
      <c r="I14" s="3">
        <v>369</v>
      </c>
    </row>
    <row r="15" spans="1:9" x14ac:dyDescent="0.25">
      <c r="A15" t="s">
        <v>62</v>
      </c>
      <c r="B15" t="s">
        <v>16</v>
      </c>
      <c r="C15" s="2">
        <v>44152</v>
      </c>
      <c r="D15" s="2">
        <v>44160</v>
      </c>
      <c r="E15" t="s">
        <v>63</v>
      </c>
      <c r="F15" t="s">
        <v>12</v>
      </c>
      <c r="G15" t="s">
        <v>64</v>
      </c>
      <c r="H15" t="s">
        <v>19</v>
      </c>
      <c r="I15" s="3">
        <v>2100</v>
      </c>
    </row>
    <row r="16" spans="1:9" x14ac:dyDescent="0.25">
      <c r="C16" s="2"/>
      <c r="D16" s="2"/>
      <c r="I16" s="4">
        <f>SUM(I2:I15)</f>
        <v>135816.1</v>
      </c>
    </row>
    <row r="17" spans="1:9" x14ac:dyDescent="0.25">
      <c r="C17" s="2"/>
      <c r="D17" s="2"/>
      <c r="I17" s="3"/>
    </row>
    <row r="18" spans="1:9" x14ac:dyDescent="0.25">
      <c r="A18" t="s">
        <v>65</v>
      </c>
      <c r="B18" t="s">
        <v>53</v>
      </c>
      <c r="C18" s="2">
        <v>43958</v>
      </c>
      <c r="D18" s="2">
        <v>44146</v>
      </c>
      <c r="E18" t="s">
        <v>66</v>
      </c>
      <c r="F18" t="s">
        <v>67</v>
      </c>
      <c r="G18" t="s">
        <v>68</v>
      </c>
      <c r="H18" t="s">
        <v>19</v>
      </c>
      <c r="I18" s="3">
        <v>6680</v>
      </c>
    </row>
    <row r="19" spans="1:9" x14ac:dyDescent="0.25">
      <c r="A19" t="s">
        <v>69</v>
      </c>
      <c r="B19" t="s">
        <v>16</v>
      </c>
      <c r="C19" s="2">
        <v>44053</v>
      </c>
      <c r="D19" s="2">
        <v>44153</v>
      </c>
      <c r="E19" t="s">
        <v>70</v>
      </c>
      <c r="F19" t="s">
        <v>67</v>
      </c>
      <c r="G19" t="s">
        <v>71</v>
      </c>
      <c r="H19" t="s">
        <v>19</v>
      </c>
      <c r="I19" s="3">
        <v>30000</v>
      </c>
    </row>
    <row r="20" spans="1:9" x14ac:dyDescent="0.25">
      <c r="C20" s="2"/>
      <c r="D20" s="2"/>
      <c r="I20" s="4">
        <f>SUM(I18:I19)</f>
        <v>36680</v>
      </c>
    </row>
    <row r="21" spans="1:9" x14ac:dyDescent="0.25">
      <c r="C21" s="2"/>
      <c r="D21" s="2"/>
      <c r="I21" s="3"/>
    </row>
    <row r="22" spans="1:9" x14ac:dyDescent="0.25">
      <c r="A22" t="s">
        <v>72</v>
      </c>
      <c r="B22" t="s">
        <v>73</v>
      </c>
      <c r="C22" s="2">
        <v>42394</v>
      </c>
      <c r="D22" s="2">
        <v>44160</v>
      </c>
      <c r="E22" t="s">
        <v>74</v>
      </c>
      <c r="F22" t="s">
        <v>75</v>
      </c>
      <c r="G22" t="s">
        <v>76</v>
      </c>
      <c r="H22" t="s">
        <v>19</v>
      </c>
      <c r="I22" s="3">
        <v>1450000</v>
      </c>
    </row>
    <row r="23" spans="1:9" x14ac:dyDescent="0.25">
      <c r="A23" t="s">
        <v>77</v>
      </c>
      <c r="B23" t="s">
        <v>78</v>
      </c>
      <c r="C23" s="2">
        <v>43875</v>
      </c>
      <c r="D23" s="2">
        <v>44160</v>
      </c>
      <c r="E23" t="s">
        <v>79</v>
      </c>
      <c r="F23" t="s">
        <v>75</v>
      </c>
      <c r="G23" t="s">
        <v>80</v>
      </c>
      <c r="H23" t="s">
        <v>19</v>
      </c>
      <c r="I23" s="3">
        <v>185000</v>
      </c>
    </row>
    <row r="24" spans="1:9" x14ac:dyDescent="0.25">
      <c r="A24" t="s">
        <v>81</v>
      </c>
      <c r="B24" t="s">
        <v>82</v>
      </c>
      <c r="C24" s="2">
        <v>43802</v>
      </c>
      <c r="D24" s="2">
        <v>44152</v>
      </c>
      <c r="E24" t="s">
        <v>83</v>
      </c>
      <c r="F24" t="s">
        <v>75</v>
      </c>
      <c r="G24" t="s">
        <v>84</v>
      </c>
      <c r="H24" t="s">
        <v>19</v>
      </c>
      <c r="I24" s="3">
        <v>342705.62</v>
      </c>
    </row>
    <row r="25" spans="1:9" x14ac:dyDescent="0.25">
      <c r="C25" s="2"/>
      <c r="D25" s="2"/>
      <c r="I25" s="4">
        <f>SUM(I22:I24)</f>
        <v>1977705.62</v>
      </c>
    </row>
    <row r="26" spans="1:9" x14ac:dyDescent="0.25">
      <c r="C26" s="2"/>
      <c r="D26" s="2"/>
      <c r="I26" s="3"/>
    </row>
    <row r="27" spans="1:9" x14ac:dyDescent="0.25">
      <c r="A27" t="s">
        <v>85</v>
      </c>
      <c r="B27" t="s">
        <v>86</v>
      </c>
      <c r="C27" s="2">
        <v>43501</v>
      </c>
      <c r="D27" s="2">
        <v>44144</v>
      </c>
      <c r="E27" t="s">
        <v>87</v>
      </c>
      <c r="F27" t="s">
        <v>88</v>
      </c>
      <c r="G27" t="s">
        <v>89</v>
      </c>
      <c r="H27" t="s">
        <v>14</v>
      </c>
      <c r="I27" s="3">
        <v>313320</v>
      </c>
    </row>
    <row r="28" spans="1:9" x14ac:dyDescent="0.25">
      <c r="A28" t="s">
        <v>90</v>
      </c>
      <c r="B28" t="s">
        <v>91</v>
      </c>
      <c r="C28" s="2">
        <v>43502</v>
      </c>
      <c r="D28" s="2">
        <v>44144</v>
      </c>
      <c r="E28" t="s">
        <v>92</v>
      </c>
      <c r="F28" t="s">
        <v>88</v>
      </c>
      <c r="G28" t="s">
        <v>93</v>
      </c>
      <c r="H28" t="s">
        <v>14</v>
      </c>
      <c r="I28" s="3">
        <v>195000</v>
      </c>
    </row>
    <row r="29" spans="1:9" x14ac:dyDescent="0.25">
      <c r="A29" t="s">
        <v>94</v>
      </c>
      <c r="B29" t="s">
        <v>95</v>
      </c>
      <c r="C29" s="2">
        <v>43706</v>
      </c>
      <c r="D29" s="2">
        <v>44160</v>
      </c>
      <c r="E29" t="s">
        <v>96</v>
      </c>
      <c r="F29" t="s">
        <v>88</v>
      </c>
      <c r="G29" t="s">
        <v>97</v>
      </c>
      <c r="H29" t="s">
        <v>14</v>
      </c>
      <c r="I29" s="3">
        <v>62390</v>
      </c>
    </row>
    <row r="30" spans="1:9" x14ac:dyDescent="0.25">
      <c r="C30" s="2"/>
      <c r="D30" s="2"/>
      <c r="I30" s="4">
        <f>SUM(I27:I29)</f>
        <v>570710</v>
      </c>
    </row>
    <row r="31" spans="1:9" x14ac:dyDescent="0.25">
      <c r="C31" s="2"/>
      <c r="D31" s="2"/>
      <c r="I31" s="3"/>
    </row>
    <row r="32" spans="1:9" x14ac:dyDescent="0.25">
      <c r="A32" t="s">
        <v>98</v>
      </c>
      <c r="B32" t="s">
        <v>99</v>
      </c>
      <c r="C32" s="2">
        <v>43843</v>
      </c>
      <c r="D32" s="2">
        <v>44155</v>
      </c>
      <c r="E32" t="s">
        <v>100</v>
      </c>
      <c r="F32" t="s">
        <v>101</v>
      </c>
      <c r="G32" t="s">
        <v>102</v>
      </c>
      <c r="H32" t="s">
        <v>14</v>
      </c>
      <c r="I32" s="3">
        <v>2706694.58</v>
      </c>
    </row>
    <row r="33" spans="1:9" x14ac:dyDescent="0.25">
      <c r="A33" t="s">
        <v>103</v>
      </c>
      <c r="B33" t="s">
        <v>104</v>
      </c>
      <c r="C33" s="2">
        <v>43934</v>
      </c>
      <c r="D33" s="2">
        <v>44161</v>
      </c>
      <c r="E33" t="s">
        <v>105</v>
      </c>
      <c r="F33" t="s">
        <v>106</v>
      </c>
      <c r="G33" t="s">
        <v>107</v>
      </c>
      <c r="H33" t="s">
        <v>19</v>
      </c>
      <c r="I33" s="3">
        <v>256427.99</v>
      </c>
    </row>
    <row r="34" spans="1:9" x14ac:dyDescent="0.25">
      <c r="I34" s="4">
        <f>SUM(I32:I33)</f>
        <v>2963122.5700000003</v>
      </c>
    </row>
    <row r="35" spans="1:9" x14ac:dyDescent="0.25">
      <c r="I35" s="4"/>
    </row>
    <row r="36" spans="1:9" x14ac:dyDescent="0.25">
      <c r="H36" t="s">
        <v>108</v>
      </c>
      <c r="I36" s="5">
        <f>SUM(I34,I30,I25,I20,I16)</f>
        <v>5684034.29</v>
      </c>
    </row>
    <row r="37" spans="1:9" x14ac:dyDescent="0.25">
      <c r="C37" s="2"/>
      <c r="D37" s="2"/>
      <c r="I37" s="3"/>
    </row>
  </sheetData>
  <autoFilter ref="A1:I1" xr:uid="{D23C9F6E-CB27-4A34-965B-52A6ABE33A1A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2021-06-30T18:32:57Z</dcterms:created>
  <dcterms:modified xsi:type="dcterms:W3CDTF">2021-06-30T18:33:46Z</dcterms:modified>
</cp:coreProperties>
</file>